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65F186D0-3EB0-4D43-A9CE-9BBF74530ED6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525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EAEPE_FF!$B$2:$H$54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G10" i="1"/>
  <c r="F10" i="1"/>
  <c r="D10" i="1"/>
  <c r="C10" i="1"/>
  <c r="E20" i="1" l="1"/>
  <c r="H20" i="1" s="1"/>
  <c r="E29" i="1"/>
  <c r="H29" i="1" s="1"/>
  <c r="G46" i="1"/>
  <c r="F46" i="1"/>
  <c r="E40" i="1"/>
  <c r="H40" i="1" s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<sst xmlns="http://schemas.openxmlformats.org/spreadsheetml/2006/main" count="47" uniqueCount="47">
  <si>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</si>
  <si>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</si>
  <si>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</si>
  <si>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</si>
  <si>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</si>
  <si>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</si>
  <si>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</si>
  <si>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</si>
  <si>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</si>
  <si>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</si>
  <si>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</si>
  <si>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</si>
  <si>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</si>
  <si>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</si>
  <si>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</si>
  <si>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</si>
  <si>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</si>
  <si>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</si>
  <si>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</si>
  <si>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</si>
  <si>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</si>
  <si>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</si>
  <si>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</si>
  <si>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</si>
  <si>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</si>
  <si>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</si>
  <si>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</si>
  <si>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</si>
  <si>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</si>
  <si>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</si>
  <si>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</si>
  <si>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</si>
  <si>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</si>
  <si>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</si>
  <si>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</si>
  <si>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</si>
  <si>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</si>
  <si>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</si>
  <si>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</si>
  <si>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</si>
  <si>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</si>
  <si>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</si>
  <si>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</si>
  <si>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</si>
  <si>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</si>
  <si>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PODER JUDICIAL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</si>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</sst>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</xdr:colOff>
      <xdr:row>49</xdr:row>
      <xdr:rowOff>167472</xdr:rowOff>
    </xdr:from>
    <xdr:to>
      <xdr:col>2</xdr:col>
      <xdr:colOff>454120</xdr:colOff>
      <xdr:row>54</xdr:row>
      <xdr:rowOff>84091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E59BE8-E289-4CD8-98DA-D651AFBCC619}"/>
            </a:ext>
          </a:extLst>
        </xdr:cNvPr>
        <xdr:cNvSpPr txBox="1"/>
      </xdr:nvSpPr>
      <xdr:spPr>
        <a:xfrm>
          <a:off x="272375" y="10163488"/>
          <a:ext cx="3290454" cy="858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5</xdr:col>
      <xdr:colOff>264583</xdr:colOff>
      <xdr:row>49</xdr:row>
      <xdr:rowOff>158982</xdr:rowOff>
    </xdr:from>
    <xdr:to>
      <xdr:col>8</xdr:col>
      <xdr:colOff>20204</xdr:colOff>
      <xdr:row>54</xdr:row>
      <xdr:rowOff>73270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59E9776-F7B1-4D0B-B9B0-D358284C6007}"/>
            </a:ext>
          </a:extLst>
        </xdr:cNvPr>
        <xdr:cNvSpPr txBox="1"/>
      </xdr:nvSpPr>
      <xdr:spPr>
        <a:xfrm>
          <a:off x="6806479" y="10154998"/>
          <a:ext cx="3283011" cy="856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56"/>
  <sheetViews>
    <sheetView tabSelected="1" view="pageBreakPreview" topLeftCell="A40" zoomScale="91" zoomScaleNormal="91" zoomScaleSheetLayoutView="91" workbookViewId="0">
      <selection activeCell="F63" sqref="F6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9" style="1" bestFit="1" customWidth="1"/>
    <col min="4" max="4" width="13.85546875" style="1" customWidth="1"/>
    <col min="5" max="5" width="18.7109375" style="1" bestFit="1" customWidth="1"/>
    <col min="6" max="7" width="17" style="1" bestFit="1" customWidth="1"/>
    <col min="8" max="8" width="19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0" t="s">
        <v>1</v>
      </c>
      <c r="C3" s="31"/>
      <c r="D3" s="31"/>
      <c r="E3" s="31"/>
      <c r="F3" s="31"/>
      <c r="G3" s="31"/>
      <c r="H3" s="32"/>
    </row>
    <row r="4" spans="2:11" x14ac:dyDescent="0.25">
      <c r="B4" s="30" t="s">
        <v>2</v>
      </c>
      <c r="C4" s="31"/>
      <c r="D4" s="31"/>
      <c r="E4" s="31"/>
      <c r="F4" s="31"/>
      <c r="G4" s="31"/>
      <c r="H4" s="32"/>
    </row>
    <row r="5" spans="2:11" ht="15.75" thickBot="1" x14ac:dyDescent="0.3">
      <c r="B5" s="33" t="s">
        <v>46</v>
      </c>
      <c r="C5" s="34"/>
      <c r="D5" s="34"/>
      <c r="E5" s="34"/>
      <c r="F5" s="34"/>
      <c r="G5" s="34"/>
      <c r="H5" s="35"/>
    </row>
    <row r="6" spans="2:11" ht="15.75" thickBot="1" x14ac:dyDescent="0.3">
      <c r="B6" s="36" t="s">
        <v>3</v>
      </c>
      <c r="C6" s="39" t="s">
        <v>4</v>
      </c>
      <c r="D6" s="39"/>
      <c r="E6" s="39"/>
      <c r="F6" s="39"/>
      <c r="G6" s="40"/>
      <c r="H6" s="41" t="s">
        <v>5</v>
      </c>
    </row>
    <row r="7" spans="2:11" ht="24.75" thickBot="1" x14ac:dyDescent="0.3">
      <c r="B7" s="37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2"/>
    </row>
    <row r="8" spans="2:11" ht="16.5" customHeight="1" thickBot="1" x14ac:dyDescent="0.3">
      <c r="B8" s="38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3605000000</v>
      </c>
      <c r="D10" s="8">
        <f>SUM(D11:D18)</f>
        <v>934753.03</v>
      </c>
      <c r="E10" s="8">
        <f t="shared" ref="E10:E18" si="0">C10+D10</f>
        <v>3605934753.0300002</v>
      </c>
      <c r="F10" s="8">
        <f>SUM(F11:F18)</f>
        <v>3370903556.8099999</v>
      </c>
      <c r="G10" s="8">
        <f>SUM(G11:G18)</f>
        <v>3172631774.23</v>
      </c>
      <c r="H10" s="8">
        <f t="shared" ref="H10:H18" si="1">E10-F10</f>
        <v>235031196.22000027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3605000000</v>
      </c>
      <c r="D12" s="15">
        <v>934753.03</v>
      </c>
      <c r="E12" s="17">
        <f t="shared" si="0"/>
        <v>3605934753.0300002</v>
      </c>
      <c r="F12" s="15">
        <v>3370903556.8099999</v>
      </c>
      <c r="G12" s="15">
        <v>3172631774.23</v>
      </c>
      <c r="H12" s="17">
        <f t="shared" si="1"/>
        <v>235031196.22000027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3605000000</v>
      </c>
      <c r="D46" s="9">
        <f>SUM(D40,D29,D20,D10)</f>
        <v>934753.03</v>
      </c>
      <c r="E46" s="9">
        <f>C46+D46</f>
        <v>3605934753.0300002</v>
      </c>
      <c r="F46" s="9">
        <f>SUM(F40,F29,F10,F20)</f>
        <v>3370903556.8099999</v>
      </c>
      <c r="G46" s="9">
        <f>SUM(G40,G29,G20,G10)</f>
        <v>3172631774.23</v>
      </c>
      <c r="H46" s="9">
        <f>E46-F46</f>
        <v>235031196.22000027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ht="15" customHeight="1" x14ac:dyDescent="0.25"/>
    <row r="56" s="23" customFormat="1" ht="15" customHeight="1" x14ac:dyDescent="0.25"/>
  </sheetData>
  <sheetProtection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2024-01-24T19:58:37Z</cp:lastPrinted>
  <dcterms:created xsi:type="dcterms:W3CDTF">2019-12-05T18:14:36Z</dcterms:created>
  <dcterms:modified xsi:type="dcterms:W3CDTF">2025-02-01T06:31:15Z</dcterms:modified>
</cp:coreProperties>
</file>